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01MAC_87.625\"/>
    </mc:Choice>
  </mc:AlternateContent>
  <xr:revisionPtr revIDLastSave="0" documentId="8_{40954097-93A2-44C6-B50D-C37A4F6F21F3}" xr6:coauthVersionLast="47" xr6:coauthVersionMax="47" xr10:uidLastSave="{00000000-0000-0000-0000-000000000000}"/>
  <bookViews>
    <workbookView xWindow="-108" yWindow="-108" windowWidth="23256" windowHeight="12456" xr2:uid="{BA6CCB33-47B8-426F-A5F4-679551BACC95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DESPESAS'!$A$1:$G$7</definedName>
    <definedName name="_xlnm.Print_Area" localSheetId="2">'FLUXO DE CAIXA'!$A$1:$B$16</definedName>
    <definedName name="_xlnm.Print_Area" localSheetId="1">'ORDEM BANCÁRIA'!$A$1:$I$22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1">[2]RecProprios!$E$1:$E$65536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1">[2]Tabelas!$D$1:$D$3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1">[2]Tabelas!$F$1:$F$13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1">[2]Tabelas!$A$1:$A$6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1">[2]Tabelas!$E$1:$E$3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<sst xmlns="http://schemas.openxmlformats.org/spreadsheetml/2006/main" count="30" uniqueCount="25">
  <si>
    <t xml:space="preserve">  </t>
  </si>
  <si>
    <t>EMENDA N° 40940001</t>
  </si>
  <si>
    <t>SECRETARIA DE ESTADO DA SAÚDE DE SÃO PAULO</t>
  </si>
  <si>
    <t>RESOLUÇÃO SS Nº 69, DE 22 DE JUNHO DE 2023</t>
  </si>
  <si>
    <t>INCREMENTO MAC - SENADORA MARA GABRILLI - IMREA</t>
  </si>
  <si>
    <t>SETEMBRO/2026</t>
  </si>
  <si>
    <t>DARF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</si>
  <si>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</si>
  <si>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</si>
  <si>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</si>
  <si>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</si>
  <si>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</si>
  <si>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</si>
  <si>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</si>
  <si>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</si>
  <si>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</si>
  <si>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</si>
  <si>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</si>
  <si>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</si>
  <si>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</si>
  <si>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</si>
  <si>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</si>
  <si>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SERV. DE MANUTENÇÃO EM GERAL - (ISS 5%) </t>
  </si>
  <si>
    <t xml:space="preserve">INTERSERVICE PRODUTOS E SERVICOS PARA LA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</si>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</sst>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4" fontId="1" fillId="0" borderId="0" xfId="4" applyNumberFormat="1"/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" fillId="0" borderId="0" xfId="1"/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165" fontId="21" fillId="0" borderId="0" xfId="1" applyNumberFormat="1" applyFont="1" applyAlignment="1">
      <alignment vertical="center"/>
    </xf>
    <xf numFmtId="0" fontId="22" fillId="0" borderId="0" xfId="1" applyFont="1" applyAlignment="1">
      <alignment vertical="center"/>
    </xf>
    <xf numFmtId="0" fontId="23" fillId="5" borderId="7" xfId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left" vertical="center" indent="1"/>
    </xf>
    <xf numFmtId="43" fontId="27" fillId="0" borderId="7" xfId="6" applyFont="1" applyFill="1" applyBorder="1" applyAlignment="1">
      <alignment horizontal="left" vertical="center"/>
    </xf>
    <xf numFmtId="4" fontId="27" fillId="0" borderId="7" xfId="1" applyNumberFormat="1" applyFont="1" applyBorder="1" applyAlignment="1">
      <alignment horizontal="center" vertical="center"/>
    </xf>
    <xf numFmtId="166" fontId="27" fillId="0" borderId="7" xfId="1" applyNumberFormat="1" applyFont="1" applyBorder="1" applyAlignment="1">
      <alignment horizontal="center" vertical="center"/>
    </xf>
    <xf numFmtId="0" fontId="28" fillId="5" borderId="8" xfId="1" applyFont="1" applyFill="1" applyBorder="1" applyAlignment="1">
      <alignment horizontal="center" vertical="center"/>
    </xf>
    <xf numFmtId="0" fontId="28" fillId="5" borderId="9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165" fontId="28" fillId="5" borderId="11" xfId="1" applyNumberFormat="1" applyFont="1" applyFill="1" applyBorder="1" applyAlignment="1">
      <alignment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 indent="1"/>
    </xf>
    <xf numFmtId="4" fontId="1" fillId="0" borderId="0" xfId="1" applyNumberFormat="1" applyAlignment="1">
      <alignment horizontal="right"/>
    </xf>
    <xf numFmtId="14" fontId="1" fillId="0" borderId="0" xfId="1" applyNumberFormat="1" applyAlignment="1">
      <alignment horizontal="left" indent="1"/>
    </xf>
  </cellXfs>
  <cellStyles count="7">
    <cellStyle name="Normal" xfId="0" builtinId="0"/>
    <cellStyle name="Normal 2 2" xfId="3" xr:uid="{FA77FA94-1ECF-4351-B5B3-29BD90E9DB75}"/>
    <cellStyle name="Normal 2 2 2 2 12 2" xfId="5" xr:uid="{A1F4A58B-B627-4EA7-B546-479DAD9A936C}"/>
    <cellStyle name="Normal 3 2 2" xfId="1" xr:uid="{B43D0BC6-4D01-4BE6-A892-32DAD6FB1915}"/>
    <cellStyle name="Normal 4" xfId="4" xr:uid="{DBA38100-A2EB-4C8C-B0B7-476533045180}"/>
    <cellStyle name="Normal 5 2" xfId="2" xr:uid="{C7E76E0C-9717-4502-8626-55EC145FC1B2}"/>
    <cellStyle name="Vírgula 2 2" xfId="6" xr:uid="{75B8D64B-90EC-456D-B82E-5890340EB3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32F085-F821-46DA-A63C-544FFF81E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33959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8</xdr:col>
      <xdr:colOff>600076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351137-A286-4EFA-A4D8-1546CD00CC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6" y="0"/>
          <a:ext cx="5589270" cy="6840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</xdr:row>
      <xdr:rowOff>38100</xdr:rowOff>
    </xdr:from>
    <xdr:to>
      <xdr:col>9</xdr:col>
      <xdr:colOff>66675</xdr:colOff>
      <xdr:row>22</xdr:row>
      <xdr:rowOff>113030</xdr:rowOff>
    </xdr:to>
    <xdr:pic>
      <xdr:nvPicPr>
        <xdr:cNvPr id="3" name="Imagem 2" descr="Interface gráfica do usuário, Texto, Aplicativo, Email&#10;&#10;Descrição gerada automaticamente">
          <a:extLst>
            <a:ext uri="{FF2B5EF4-FFF2-40B4-BE49-F238E27FC236}">
              <a16:creationId xmlns:a16="http://schemas.microsoft.com/office/drawing/2014/main" id="{2084CE57-8579-4D66-AF14-84BFD5385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76300"/>
          <a:ext cx="5623560" cy="2924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15</xdr:row>
      <xdr:rowOff>142875</xdr:rowOff>
    </xdr:from>
    <xdr:to>
      <xdr:col>8</xdr:col>
      <xdr:colOff>447675</xdr:colOff>
      <xdr:row>18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B8436B9-9CC7-4DA5-ACC1-78062FF9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657475"/>
          <a:ext cx="2169795" cy="4552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  <xdr:twoCellAnchor editAs="oneCell">
    <xdr:from>
      <xdr:col>5</xdr:col>
      <xdr:colOff>123825</xdr:colOff>
      <xdr:row>19</xdr:row>
      <xdr:rowOff>57150</xdr:rowOff>
    </xdr:from>
    <xdr:to>
      <xdr:col>8</xdr:col>
      <xdr:colOff>447675</xdr:colOff>
      <xdr:row>22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425EFBF-1BB3-47AB-AB8E-4D9A0B2A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242310"/>
          <a:ext cx="2198370" cy="4552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D503AA-7B51-4B52-9F58-5E63A1C11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4DD56D-C75C-415A-AEDD-32CD1E203E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87017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5%20-%20PORT.%205902/9-%20Setembro.26/87.625%20-%20PORT.59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25%20-%20PORT.%205902\9-%20Setembro.26\87.625%20-%20PORT.590-%2009.26.xlsx" TargetMode="External"/><Relationship Id="rId1" Type="http://schemas.openxmlformats.org/officeDocument/2006/relationships/externalLinkPath" Target="/Controladoria/Projetos%20Controladoria/Subven&#231;&#245;es/SES/ativas/SES%20-%202026/3%20-%20PORTARIAS/87.625%20-%20PORT.%205902/9-%20Setembro.26/87.625%20-%20PORT.59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C8B7-DC1C-4297-87A9-D3A1EB2F5C02}">
  <dimension ref="A1:M8"/>
  <sheetViews>
    <sheetView showGridLines="0" tabSelected="1" zoomScale="70" zoomScaleNormal="70" workbookViewId="0">
      <selection activeCell="C15" sqref="C15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1DFC-1BBA-4EFD-98B1-E9DBB3C363B3}">
  <dimension ref="B15:B19"/>
  <sheetViews>
    <sheetView showGridLines="0" zoomScaleNormal="100" workbookViewId="0">
      <selection activeCell="C15" sqref="C15"/>
    </sheetView>
  </sheetViews>
  <sheetFormatPr defaultColWidth="9.109375" defaultRowHeight="13.2" x14ac:dyDescent="0.25"/>
  <cols>
    <col min="1" max="16384" width="9.109375" style="9"/>
  </cols>
  <sheetData>
    <row r="15" spans="2:2" x14ac:dyDescent="0.25">
      <c r="B15" s="9" t="s">
        <v>6</v>
      </c>
    </row>
    <row r="17" spans="2:2" x14ac:dyDescent="0.25">
      <c r="B17" s="9" t="s">
        <v>6</v>
      </c>
    </row>
    <row r="18" spans="2:2" x14ac:dyDescent="0.25">
      <c r="B18" s="9" t="s">
        <v>6</v>
      </c>
    </row>
    <row r="19" spans="2:2" x14ac:dyDescent="0.25">
      <c r="B19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838C-E7EB-4436-9275-60413B5E217B}">
  <dimension ref="A1:E20"/>
  <sheetViews>
    <sheetView showGridLines="0" zoomScale="85" zoomScaleNormal="85" workbookViewId="0">
      <selection activeCell="C15" sqref="C15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7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8</v>
      </c>
      <c r="B6" s="16">
        <v>2194.9800000000077</v>
      </c>
      <c r="E6" s="17"/>
    </row>
    <row r="7" spans="1:5" ht="27.6" customHeight="1" x14ac:dyDescent="0.3">
      <c r="A7" s="18" t="s">
        <v>9</v>
      </c>
      <c r="B7" s="19">
        <v>12.47</v>
      </c>
    </row>
    <row r="8" spans="1:5" x14ac:dyDescent="0.3">
      <c r="A8" s="20"/>
      <c r="B8" s="21"/>
    </row>
    <row r="9" spans="1:5" x14ac:dyDescent="0.3">
      <c r="A9" s="22" t="s">
        <v>10</v>
      </c>
      <c r="B9" s="23">
        <f>SUM(B7:B7)</f>
        <v>12.47</v>
      </c>
    </row>
    <row r="10" spans="1:5" x14ac:dyDescent="0.3">
      <c r="A10" s="20"/>
      <c r="B10" s="21"/>
    </row>
    <row r="11" spans="1:5" ht="27.6" customHeight="1" x14ac:dyDescent="0.3">
      <c r="A11" s="24" t="s">
        <v>11</v>
      </c>
      <c r="B11" s="25"/>
    </row>
    <row r="12" spans="1:5" ht="27.6" customHeight="1" x14ac:dyDescent="0.3">
      <c r="A12" s="18" t="s">
        <v>12</v>
      </c>
      <c r="B12" s="19">
        <f>'COMPOSIÇÃO DAS DESPESAS'!F7</f>
        <v>-1175</v>
      </c>
      <c r="C12" s="17"/>
      <c r="D12" s="17"/>
    </row>
    <row r="13" spans="1:5" x14ac:dyDescent="0.3">
      <c r="A13" s="20"/>
      <c r="B13" s="21"/>
    </row>
    <row r="14" spans="1:5" ht="27.6" customHeight="1" x14ac:dyDescent="0.3">
      <c r="A14" s="26" t="s">
        <v>10</v>
      </c>
      <c r="B14" s="27">
        <f>SUM(B12:B13)</f>
        <v>-1175</v>
      </c>
    </row>
    <row r="15" spans="1:5" x14ac:dyDescent="0.3">
      <c r="B15" s="29"/>
    </row>
    <row r="16" spans="1:5" ht="27.6" customHeight="1" thickBot="1" x14ac:dyDescent="0.35">
      <c r="A16" s="30" t="s">
        <v>13</v>
      </c>
      <c r="B16" s="31">
        <f>B6+B9+B14</f>
        <v>1032.4500000000075</v>
      </c>
      <c r="C16" s="17"/>
      <c r="D16" s="32"/>
      <c r="E16" s="32"/>
    </row>
    <row r="20" spans="1:2" x14ac:dyDescent="0.3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8C4C-172A-4AA0-9477-5F369CCCCC2E}">
  <dimension ref="A1:K7"/>
  <sheetViews>
    <sheetView showGridLines="0" zoomScaleNormal="100" workbookViewId="0">
      <selection activeCell="C15" sqref="C15"/>
    </sheetView>
  </sheetViews>
  <sheetFormatPr defaultColWidth="9.109375" defaultRowHeight="14.4" x14ac:dyDescent="0.3"/>
  <cols>
    <col min="1" max="1" width="6.109375" style="61" customWidth="1"/>
    <col min="2" max="2" width="13.44140625" style="61" customWidth="1"/>
    <col min="3" max="3" width="45.33203125" style="62" bestFit="1" customWidth="1"/>
    <col min="4" max="4" width="25" style="62" customWidth="1"/>
    <col min="5" max="5" width="65" style="62" customWidth="1"/>
    <col min="6" max="6" width="18.33203125" style="63" bestFit="1" customWidth="1"/>
    <col min="7" max="7" width="14.88671875" style="64" customWidth="1"/>
    <col min="8" max="16384" width="9.109375" style="39"/>
  </cols>
  <sheetData>
    <row r="1" spans="1:11" s="36" customFormat="1" ht="53.25" customHeight="1" x14ac:dyDescent="0.3">
      <c r="A1" s="34"/>
      <c r="B1" s="34"/>
      <c r="C1" s="34"/>
      <c r="D1" s="34"/>
      <c r="E1" s="34"/>
      <c r="F1" s="34"/>
      <c r="G1" s="34"/>
      <c r="H1" s="35"/>
    </row>
    <row r="2" spans="1:11" ht="12" customHeight="1" x14ac:dyDescent="0.3">
      <c r="A2" s="37" t="s">
        <v>14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20.100000000000001" customHeight="1" x14ac:dyDescent="0.3">
      <c r="A3" s="37"/>
      <c r="B3" s="37"/>
      <c r="C3" s="37"/>
      <c r="D3" s="37"/>
      <c r="E3" s="37"/>
      <c r="F3" s="37"/>
      <c r="G3" s="37"/>
      <c r="H3" s="38"/>
      <c r="I3" s="38"/>
      <c r="J3" s="38"/>
      <c r="K3" s="38"/>
    </row>
    <row r="4" spans="1:11" s="44" customFormat="1" ht="13.5" customHeight="1" x14ac:dyDescent="0.3">
      <c r="A4" s="41"/>
      <c r="B4" s="42"/>
      <c r="C4" s="41"/>
      <c r="D4" s="41"/>
      <c r="E4" s="41"/>
      <c r="F4" s="43"/>
      <c r="G4" s="41"/>
    </row>
    <row r="5" spans="1:11" s="48" customFormat="1" ht="27" customHeight="1" x14ac:dyDescent="0.25">
      <c r="A5" s="45" t="s">
        <v>15</v>
      </c>
      <c r="B5" s="45" t="s">
        <v>16</v>
      </c>
      <c r="C5" s="45" t="s">
        <v>17</v>
      </c>
      <c r="D5" s="45" t="s">
        <v>18</v>
      </c>
      <c r="E5" s="45" t="s">
        <v>19</v>
      </c>
      <c r="F5" s="46" t="s">
        <v>20</v>
      </c>
      <c r="G5" s="47" t="s">
        <v>21</v>
      </c>
    </row>
    <row r="6" spans="1:11" ht="15" thickBot="1" x14ac:dyDescent="0.35">
      <c r="A6" s="49">
        <v>1</v>
      </c>
      <c r="B6" s="50">
        <v>223</v>
      </c>
      <c r="C6" s="51" t="s">
        <v>22</v>
      </c>
      <c r="D6" s="51" t="s">
        <v>12</v>
      </c>
      <c r="E6" s="52" t="s">
        <v>23</v>
      </c>
      <c r="F6" s="53">
        <v>-1175</v>
      </c>
      <c r="G6" s="54">
        <v>46279</v>
      </c>
    </row>
    <row r="7" spans="1:11" s="60" customFormat="1" ht="26.4" customHeight="1" thickBot="1" x14ac:dyDescent="0.35">
      <c r="A7" s="55" t="s">
        <v>24</v>
      </c>
      <c r="B7" s="56"/>
      <c r="C7" s="56"/>
      <c r="D7" s="56"/>
      <c r="E7" s="57"/>
      <c r="F7" s="58">
        <f>SUM(F6:F6)</f>
        <v>-1175</v>
      </c>
      <c r="G7" s="59"/>
    </row>
  </sheetData>
  <autoFilter ref="A5:G7" xr:uid="{6FE683C6-1231-4663-BDD1-EBC30A84DB1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891456-622A-412F-8E46-E47E87D80FCD}"/>
</file>

<file path=customXml/itemProps2.xml><?xml version="1.0" encoding="utf-8"?>
<ds:datastoreItem xmlns:ds="http://schemas.openxmlformats.org/officeDocument/2006/customXml" ds:itemID="{447F6D2F-B9F1-4830-B6FE-5061AB46A679}"/>
</file>

<file path=customXml/itemProps3.xml><?xml version="1.0" encoding="utf-8"?>
<ds:datastoreItem xmlns:ds="http://schemas.openxmlformats.org/officeDocument/2006/customXml" ds:itemID="{AE909394-8E59-4BA4-915C-4EC0755CB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2026-10-13T12:43:13Z</cp:lastPrinted>
  <dcterms:created xsi:type="dcterms:W3CDTF">2026-10-13T12:42:10Z</dcterms:created>
  <dcterms:modified xsi:type="dcterms:W3CDTF">2026-10-13T12:43:19Z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1366600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